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activeTab="0"/>
  </bookViews>
  <sheets>
    <sheet name="使用法" sheetId="1" r:id="rId1"/>
    <sheet name="男子オーダー表 " sheetId="2" r:id="rId2"/>
    <sheet name="女子オーダー表" sheetId="3" r:id="rId3"/>
    <sheet name="男子データ" sheetId="4" r:id="rId4"/>
    <sheet name="女子データ" sheetId="5" r:id="rId5"/>
  </sheets>
  <definedNames>
    <definedName name="_xlnm.Print_Area" localSheetId="2">'女子オーダー表'!$A$1:$J$13</definedName>
    <definedName name="_xlnm.Print_Area" localSheetId="1">'男子オーダー表 '!$A$1:$J$13</definedName>
  </definedNames>
  <calcPr fullCalcOnLoad="1"/>
</workbook>
</file>

<file path=xl/sharedStrings.xml><?xml version="1.0" encoding="utf-8"?>
<sst xmlns="http://schemas.openxmlformats.org/spreadsheetml/2006/main" count="433" uniqueCount="370">
  <si>
    <t>学校名</t>
  </si>
  <si>
    <t>監督名</t>
  </si>
  <si>
    <t>対戦相手校</t>
  </si>
  <si>
    <t>対戦校提出用</t>
  </si>
  <si>
    <t>本    部     用</t>
  </si>
  <si>
    <t>１　・　２　・　３　回戦　　準決勝　　決勝</t>
  </si>
  <si>
    <t>選手氏名</t>
  </si>
  <si>
    <t>登録順</t>
  </si>
  <si>
    <t>男子団体戦登録メンバー表</t>
  </si>
  <si>
    <t>番号</t>
  </si>
  <si>
    <t>No.1</t>
  </si>
  <si>
    <t>No.2</t>
  </si>
  <si>
    <t>No.3</t>
  </si>
  <si>
    <t>No.4</t>
  </si>
  <si>
    <t>No.5</t>
  </si>
  <si>
    <t>No.6</t>
  </si>
  <si>
    <t>海星</t>
  </si>
  <si>
    <t>長崎北陽台</t>
  </si>
  <si>
    <t>出口　基司</t>
  </si>
  <si>
    <t>長崎南</t>
  </si>
  <si>
    <t>上五島</t>
  </si>
  <si>
    <t>島原中央</t>
  </si>
  <si>
    <t>竹村　伸二</t>
  </si>
  <si>
    <t>諫早</t>
  </si>
  <si>
    <t>長崎東</t>
  </si>
  <si>
    <t>長崎北</t>
  </si>
  <si>
    <t>長崎西</t>
  </si>
  <si>
    <t>土谷　英樹</t>
  </si>
  <si>
    <t>青雲</t>
  </si>
  <si>
    <t>佐世保東翔</t>
  </si>
  <si>
    <t>島原</t>
  </si>
  <si>
    <t>佐世保北</t>
  </si>
  <si>
    <t>鎮西学院</t>
  </si>
  <si>
    <t>佐世保中央</t>
  </si>
  <si>
    <t>向陽</t>
  </si>
  <si>
    <t>佐世保南</t>
  </si>
  <si>
    <t>大村</t>
  </si>
  <si>
    <t>上河　英行</t>
  </si>
  <si>
    <t>No.</t>
  </si>
  <si>
    <t>ダブルスNo.1</t>
  </si>
  <si>
    <t>シングルスNo.1</t>
  </si>
  <si>
    <t>シングルスNo.2</t>
  </si>
  <si>
    <t>１，男子と女子に別れています。</t>
  </si>
  <si>
    <t>２．学校番号，対戦校番号，登録順を入力すると，氏名等が表示されます。</t>
  </si>
  <si>
    <t>３．本部用を入力すると対戦校用も表示されます。</t>
  </si>
  <si>
    <t>女子団体登録メンバー表</t>
  </si>
  <si>
    <t>相原勝斗志</t>
  </si>
  <si>
    <t>矢野　伸一</t>
  </si>
  <si>
    <t>吉永　真二</t>
  </si>
  <si>
    <t>西陵</t>
  </si>
  <si>
    <t>荒木　良助</t>
  </si>
  <si>
    <t>団体戦オーダー表使用法</t>
  </si>
  <si>
    <t>大村工業</t>
  </si>
  <si>
    <t>稲葉　秀臣</t>
  </si>
  <si>
    <t>五島海陽</t>
  </si>
  <si>
    <t>川口　良治</t>
  </si>
  <si>
    <t>長崎工業</t>
  </si>
  <si>
    <t>諫早商業</t>
  </si>
  <si>
    <t>九州文化学園</t>
  </si>
  <si>
    <t>松尾　賢志</t>
  </si>
  <si>
    <t>大串　秋穂</t>
  </si>
  <si>
    <t>廣瀬　祥子</t>
  </si>
  <si>
    <t>尾﨑　一光</t>
  </si>
  <si>
    <t>長崎女子商業</t>
  </si>
  <si>
    <t>島原商業</t>
  </si>
  <si>
    <t>富永　秀之</t>
  </si>
  <si>
    <t>松本　奈々①</t>
  </si>
  <si>
    <t>松尾　望美</t>
  </si>
  <si>
    <t>秀島伸太郎②</t>
  </si>
  <si>
    <t>筒口　文彦②</t>
  </si>
  <si>
    <t>浦川　遥稀②</t>
  </si>
  <si>
    <t>今里　航貴②</t>
  </si>
  <si>
    <t>達富　航平①</t>
  </si>
  <si>
    <t>大木　啓史①</t>
  </si>
  <si>
    <t>野瀬　伸治②</t>
  </si>
  <si>
    <t>土井　勝太②</t>
  </si>
  <si>
    <t>道脇　大輝①</t>
  </si>
  <si>
    <t>鶴田　勇二①</t>
  </si>
  <si>
    <t>川下　智弘②</t>
  </si>
  <si>
    <t>松尾　佳杏①</t>
  </si>
  <si>
    <t>阿波　響介②</t>
  </si>
  <si>
    <t>松尾　颯斗②</t>
  </si>
  <si>
    <t>林田　時男②</t>
  </si>
  <si>
    <t>奥野　拓磨①</t>
  </si>
  <si>
    <t>川口　巧汰②</t>
  </si>
  <si>
    <t>永尾　幸大②</t>
  </si>
  <si>
    <t>磯田　龍徳②</t>
  </si>
  <si>
    <t>川上　龍心②</t>
  </si>
  <si>
    <t>中谷　篤志②</t>
  </si>
  <si>
    <t>酒井　脩太②</t>
  </si>
  <si>
    <t>森本　哲哉②</t>
  </si>
  <si>
    <t>平川　敦士①</t>
  </si>
  <si>
    <t>前田　樹壱①</t>
  </si>
  <si>
    <t>帆士　和希①</t>
  </si>
  <si>
    <t>梁瀬　諭志①</t>
  </si>
  <si>
    <t>中島　誉也①</t>
  </si>
  <si>
    <t>岩永　健佑①</t>
  </si>
  <si>
    <t>福田慎一郎①</t>
  </si>
  <si>
    <t>落水　洸貴②</t>
  </si>
  <si>
    <t>森本　敦志②</t>
  </si>
  <si>
    <t>波戸　啓二②</t>
  </si>
  <si>
    <t>犬塚　泰誠②</t>
  </si>
  <si>
    <t>髙塚　勇志②</t>
  </si>
  <si>
    <t>峰　　駿豪②</t>
  </si>
  <si>
    <t>古川　健治②</t>
  </si>
  <si>
    <t>平戸　大悟①</t>
  </si>
  <si>
    <t>前田　凌佑②</t>
  </si>
  <si>
    <t>片山　太智②</t>
  </si>
  <si>
    <t>小林　哲弥②</t>
  </si>
  <si>
    <t>佐世保高専</t>
  </si>
  <si>
    <t>岡澤　一樹②</t>
  </si>
  <si>
    <t>石戸　隆希②</t>
  </si>
  <si>
    <t>中島　侑亮②</t>
  </si>
  <si>
    <t>盛田　翔平②</t>
  </si>
  <si>
    <t>永濱　裕太①</t>
  </si>
  <si>
    <t>吉川　恭平②</t>
  </si>
  <si>
    <t>辻原　隆介①</t>
  </si>
  <si>
    <t>木下　雄太①</t>
  </si>
  <si>
    <t>里見　海渡②</t>
  </si>
  <si>
    <t>松本　興樹①</t>
  </si>
  <si>
    <t>戸村　光来②</t>
  </si>
  <si>
    <t>鶴地　宏弥①</t>
  </si>
  <si>
    <t>石原　祐希②</t>
  </si>
  <si>
    <t>藤井　勇作②</t>
  </si>
  <si>
    <t>北川　竜一②</t>
  </si>
  <si>
    <t>平野　滉大②</t>
  </si>
  <si>
    <t>服部　駿佑①</t>
  </si>
  <si>
    <t>田森　祐稀②</t>
  </si>
  <si>
    <t>川嶋　智博②</t>
  </si>
  <si>
    <t>桑原　大輝②</t>
  </si>
  <si>
    <t>永留　輝人①</t>
  </si>
  <si>
    <t>中島　伸哉②</t>
  </si>
  <si>
    <t>松崎　歩峻①</t>
  </si>
  <si>
    <t>秋島　弘明①</t>
  </si>
  <si>
    <t>島田　隆平②</t>
  </si>
  <si>
    <t>田口　亮太②</t>
  </si>
  <si>
    <t>山本　瑞貴②</t>
  </si>
  <si>
    <t>中村　駿平②</t>
  </si>
  <si>
    <t>宮﨑　勝希①</t>
  </si>
  <si>
    <t>吉岡　海飛①</t>
  </si>
  <si>
    <t>楠田　大介②</t>
  </si>
  <si>
    <t>入江　航太①</t>
  </si>
  <si>
    <t>杉本　空駿②</t>
  </si>
  <si>
    <t>本田　浩隆②</t>
  </si>
  <si>
    <t>沢田　真吾②</t>
  </si>
  <si>
    <t>朝里　直紀②</t>
  </si>
  <si>
    <t>立川　雅大②</t>
  </si>
  <si>
    <t>村木　秀匡②</t>
  </si>
  <si>
    <t>久保　竣亮②</t>
  </si>
  <si>
    <t>錦戸　悠真①</t>
  </si>
  <si>
    <t>樋口　幸靖①</t>
  </si>
  <si>
    <t>明戸　健大②</t>
  </si>
  <si>
    <t>川原光一郎②</t>
  </si>
  <si>
    <t>小林　涼太②</t>
  </si>
  <si>
    <t>池田　弘輝②</t>
  </si>
  <si>
    <t>小嶋　公貴②</t>
  </si>
  <si>
    <t>今里　悟大②</t>
  </si>
  <si>
    <t>北村　聖也②</t>
  </si>
  <si>
    <t>横尾　遼貴②</t>
  </si>
  <si>
    <t>本村　大地②</t>
  </si>
  <si>
    <t>神津　圭佑②</t>
  </si>
  <si>
    <t>高尾　浩次②</t>
  </si>
  <si>
    <t>熊川　將太②</t>
  </si>
  <si>
    <t>池田　周生②</t>
  </si>
  <si>
    <t>山口　大貴②</t>
  </si>
  <si>
    <t>山口　雄輝②</t>
  </si>
  <si>
    <t>山田　裕太②</t>
  </si>
  <si>
    <t>岡本　憲二②</t>
  </si>
  <si>
    <t>焼本　大地②</t>
  </si>
  <si>
    <t>宮木　智史②</t>
  </si>
  <si>
    <t>横塚　淳朗②</t>
  </si>
  <si>
    <t>伊藤　翔太②</t>
  </si>
  <si>
    <t>鮎川　拓矢②</t>
  </si>
  <si>
    <t>山下　航生②</t>
  </si>
  <si>
    <t>岩橋　伸治①</t>
  </si>
  <si>
    <t>田﨑　智哉②</t>
  </si>
  <si>
    <t>松本　成輝②</t>
  </si>
  <si>
    <t>小林　篤史①</t>
  </si>
  <si>
    <t>東口　  嵩</t>
  </si>
  <si>
    <t>有吉  宏洋②</t>
  </si>
  <si>
    <t>藤永  大真①</t>
  </si>
  <si>
    <t>田中  一成②</t>
  </si>
  <si>
    <t>里    一希②</t>
  </si>
  <si>
    <t>長尾    世②</t>
  </si>
  <si>
    <t>山田　浩樹</t>
  </si>
  <si>
    <t>竹村  　僚①</t>
  </si>
  <si>
    <t>福有　一歩</t>
  </si>
  <si>
    <t>森　  亮太②</t>
  </si>
  <si>
    <t>能　  侑希②</t>
  </si>
  <si>
    <t>明石　  惇①</t>
  </si>
  <si>
    <t>下田　  翔②</t>
  </si>
  <si>
    <t>高原  　崇②</t>
  </si>
  <si>
    <t>眞崎  冬惟②</t>
  </si>
  <si>
    <t>中野  竜来②</t>
  </si>
  <si>
    <t>松尾  三太①</t>
  </si>
  <si>
    <t>牧山  喬介①</t>
  </si>
  <si>
    <t>鬼山　  樹①</t>
  </si>
  <si>
    <t>長崎日大</t>
  </si>
  <si>
    <t>渋谷　  武</t>
  </si>
  <si>
    <t>横田莊右馬②</t>
  </si>
  <si>
    <t>尾﨑　誠吾</t>
  </si>
  <si>
    <t>椛島　隆富</t>
  </si>
  <si>
    <t>河野　  力②</t>
  </si>
  <si>
    <t>清水　  暁</t>
  </si>
  <si>
    <t>白石興一郎②</t>
  </si>
  <si>
    <t>尾﨑  　匡①</t>
  </si>
  <si>
    <t>梅　  壱成②</t>
  </si>
  <si>
    <t>久松晋太郎②</t>
  </si>
  <si>
    <t>大塚龍之介②</t>
  </si>
  <si>
    <t>向　  敏彦</t>
  </si>
  <si>
    <t>多以良　奈那</t>
  </si>
  <si>
    <t>島原</t>
  </si>
  <si>
    <t>松尾　健司</t>
  </si>
  <si>
    <t>松本　　淳①</t>
  </si>
  <si>
    <t>岩永　　魁②</t>
  </si>
  <si>
    <t>藤本　　圭②</t>
  </si>
  <si>
    <t>田中　　颯②</t>
  </si>
  <si>
    <t>森　　直之②</t>
  </si>
  <si>
    <t>石田晃一郎②</t>
  </si>
  <si>
    <t>川谷　大輔</t>
  </si>
  <si>
    <t>福田　瑛人①</t>
  </si>
  <si>
    <t>浦川　圭樹②</t>
  </si>
  <si>
    <t>佐藤　　哲②</t>
  </si>
  <si>
    <t>野中　隆大②</t>
  </si>
  <si>
    <t>土井　翔太②</t>
  </si>
  <si>
    <t>諫早</t>
  </si>
  <si>
    <t>竹内　祐二</t>
  </si>
  <si>
    <t>吉岡慎太郎①</t>
  </si>
  <si>
    <t>松崎  魁人②</t>
  </si>
  <si>
    <t>梅津　隆行</t>
  </si>
  <si>
    <t>林　  寛之②</t>
  </si>
  <si>
    <t>森　  湧基②</t>
  </si>
  <si>
    <t>長崎南</t>
  </si>
  <si>
    <t>菊池  　康</t>
  </si>
  <si>
    <t>島原農業</t>
  </si>
  <si>
    <t>勝村  　功</t>
  </si>
  <si>
    <t>吉田　  椋②</t>
  </si>
  <si>
    <t>森  　健仁②</t>
  </si>
  <si>
    <t>松本　  実</t>
  </si>
  <si>
    <t>郡　  聖也②</t>
  </si>
  <si>
    <t>野田　恵佑 外</t>
  </si>
  <si>
    <t>白水聡一郎①</t>
  </si>
  <si>
    <t>黒﨑　  滋②</t>
  </si>
  <si>
    <t>小串亮太郎②</t>
  </si>
  <si>
    <t>山高　直史</t>
  </si>
  <si>
    <t>山口　真琴②</t>
  </si>
  <si>
    <t>城間　安実①</t>
  </si>
  <si>
    <t>山村　寿莉①</t>
  </si>
  <si>
    <t>長澤　由佳②</t>
  </si>
  <si>
    <t>金子　  萌①</t>
  </si>
  <si>
    <t>宮木　梨那②</t>
  </si>
  <si>
    <t>川田　千春②</t>
  </si>
  <si>
    <t>浅井　成美①</t>
  </si>
  <si>
    <t>田邊　  愛①</t>
  </si>
  <si>
    <t>新井ななみ①</t>
  </si>
  <si>
    <t>川田　知子</t>
  </si>
  <si>
    <t>久保田藍子②</t>
  </si>
  <si>
    <t>太田尾知佳①</t>
  </si>
  <si>
    <t>鈴木　美羽②</t>
  </si>
  <si>
    <t>松田風樹子①</t>
  </si>
  <si>
    <t>濱村　祐美①</t>
  </si>
  <si>
    <t>松山　忠司　外</t>
  </si>
  <si>
    <t>川口　優佳②</t>
  </si>
  <si>
    <t>長本　舞花②</t>
  </si>
  <si>
    <t>山元　優香②</t>
  </si>
  <si>
    <t>松尾　知佳②</t>
  </si>
  <si>
    <t>出口野乃花②</t>
  </si>
  <si>
    <t>小川莉花子②</t>
  </si>
  <si>
    <t>渡海　千里②</t>
  </si>
  <si>
    <t>森　友里絵②</t>
  </si>
  <si>
    <t>吉賀麻里菜②</t>
  </si>
  <si>
    <t>山下　莉加②</t>
  </si>
  <si>
    <t>松田　薫乃②</t>
  </si>
  <si>
    <t>近藤　碧紀②</t>
  </si>
  <si>
    <t>村木　伽帆②</t>
  </si>
  <si>
    <t>阪中　晴子②</t>
  </si>
  <si>
    <t>烏山　理香②</t>
  </si>
  <si>
    <t>佐々木花菜子①</t>
  </si>
  <si>
    <t>尾辻哲也</t>
  </si>
  <si>
    <t>藤木　美晴①</t>
  </si>
  <si>
    <t>岸川夕希子①</t>
  </si>
  <si>
    <t>赤司　千春①</t>
  </si>
  <si>
    <t>浦瀬　智央①</t>
  </si>
  <si>
    <t>松尾　彩加①</t>
  </si>
  <si>
    <t>井村　有希①</t>
  </si>
  <si>
    <t>安田佳乃子②</t>
  </si>
  <si>
    <t>綾部　惇希②</t>
  </si>
  <si>
    <t>林　あずさ①</t>
  </si>
  <si>
    <t>永戸　美沙①</t>
  </si>
  <si>
    <t>前田　紗朱①</t>
  </si>
  <si>
    <t>水　浦　　　厚</t>
  </si>
  <si>
    <t>土橋　綾乃②</t>
  </si>
  <si>
    <t>住田　珠子②</t>
  </si>
  <si>
    <t>土井今日花①</t>
  </si>
  <si>
    <t>釜堀　萌花①</t>
  </si>
  <si>
    <t>嶺　  舞夏①</t>
  </si>
  <si>
    <t>吉田　のな②</t>
  </si>
  <si>
    <t>田中正和</t>
  </si>
  <si>
    <t>林田　  碧②</t>
  </si>
  <si>
    <t>原口佳寿巳②</t>
  </si>
  <si>
    <t>光山  　葵①</t>
  </si>
  <si>
    <t>竹山　聖歌②</t>
  </si>
  <si>
    <t>大屋　美奈①</t>
  </si>
  <si>
    <t>福田　  彩②</t>
  </si>
  <si>
    <t>安居院　公隆</t>
  </si>
  <si>
    <t>田口　響子①</t>
  </si>
  <si>
    <t>出口みなみ②</t>
  </si>
  <si>
    <t>内海　佳菜②</t>
  </si>
  <si>
    <t>中西　真由①</t>
  </si>
  <si>
    <t>白石理紗子②</t>
  </si>
  <si>
    <t>池田　真采②</t>
  </si>
  <si>
    <t>小森　貴</t>
  </si>
  <si>
    <t>森　  涼香①</t>
  </si>
  <si>
    <t>吉田　  薫①</t>
  </si>
  <si>
    <t>市川史津香①</t>
  </si>
  <si>
    <t>小田　未来①</t>
  </si>
  <si>
    <t>松田　侑子①</t>
  </si>
  <si>
    <t>進藤　茉奈①</t>
  </si>
  <si>
    <t>重村　朱里②</t>
  </si>
  <si>
    <t>上田　美希②</t>
  </si>
  <si>
    <t>佐藤　朱里①</t>
  </si>
  <si>
    <t>石橋　佳子②</t>
  </si>
  <si>
    <t>平　あずさ②</t>
  </si>
  <si>
    <t>森田　伶菜①</t>
  </si>
  <si>
    <t>山上　玲葉②</t>
  </si>
  <si>
    <t>貞方　菜緒②</t>
  </si>
  <si>
    <t>松尾　和菜①</t>
  </si>
  <si>
    <t>山下菜都美①</t>
  </si>
  <si>
    <t>山口　恵蓮①</t>
  </si>
  <si>
    <t>舛田  桃子②</t>
  </si>
  <si>
    <t>中川  綾音②</t>
  </si>
  <si>
    <t>山口  優香②</t>
  </si>
  <si>
    <t>武井    礼②</t>
  </si>
  <si>
    <t>永尾巴那絵②</t>
  </si>
  <si>
    <t>廣田あかり①</t>
  </si>
  <si>
    <t>松尾　涼加①</t>
  </si>
  <si>
    <t>前田　詩織①</t>
  </si>
  <si>
    <t>荒木　小雪①</t>
  </si>
  <si>
    <t>北川　えり①</t>
  </si>
  <si>
    <t>園田　夢美①</t>
  </si>
  <si>
    <t>湯江　優紀</t>
  </si>
  <si>
    <t>森岡　美妃②</t>
  </si>
  <si>
    <t>中村奈保子②</t>
  </si>
  <si>
    <t>吉川　月菜②</t>
  </si>
  <si>
    <t>鍬　  詩織②</t>
  </si>
  <si>
    <t>東村澄美香①</t>
  </si>
  <si>
    <t>宮崎帆乃香①</t>
  </si>
  <si>
    <t>長崎日本大学</t>
  </si>
  <si>
    <t>吉岡　一也</t>
  </si>
  <si>
    <t>樋渡　由佳②</t>
  </si>
  <si>
    <t>田口　麻衣②</t>
  </si>
  <si>
    <t>奥浦　  萌②</t>
  </si>
  <si>
    <t>堀　  咲恵①</t>
  </si>
  <si>
    <t>池田　沙綾①</t>
  </si>
  <si>
    <t>吉田　武夫</t>
  </si>
  <si>
    <t>仲宗根亜子②</t>
  </si>
  <si>
    <t>江越　有記②</t>
  </si>
  <si>
    <t>岩永　唯奈②</t>
  </si>
  <si>
    <t>松本　奈々②</t>
  </si>
  <si>
    <t>鐘ヶ江愛莉①</t>
  </si>
  <si>
    <t>大津  向子①</t>
  </si>
  <si>
    <t>吉田ひかり②</t>
  </si>
  <si>
    <t>杉本　美紅①</t>
  </si>
  <si>
    <t>永野　明希①</t>
  </si>
  <si>
    <t>西野麻奈美①</t>
  </si>
  <si>
    <t>林　  絵梨①</t>
  </si>
  <si>
    <t>西口　真衣①</t>
  </si>
  <si>
    <t>平成25年度　長崎県高等学校新人体育大会</t>
  </si>
  <si>
    <t>テニス競技　　男子団体戦オーダー表</t>
  </si>
  <si>
    <t>テニス競技　　女子団体戦オーダー表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</si>
</sst>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24"/>
      <name val="ＭＳ Ｐゴシック"/>
      <family val="3"/>
    </font>
    <font>
      <sz val="20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8"/>
      <name val="ＭＳ Ｐゴシック"/>
      <family val="3"/>
    </font>
    <font>
      <sz val="11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mediumDash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"/>
  <sheetViews>
    <sheetView tabSelected="1" workbookViewId="0" topLeftCell="A1">
      <selection activeCell="C11" sqref="C11"/>
    </sheetView>
  </sheetViews>
  <sheetFormatPr defaultColWidth="9.00390625" defaultRowHeight="13.5"/>
  <sheetData>
    <row r="1" ht="13.5">
      <c r="A1" t="s">
        <v>367</v>
      </c>
    </row>
    <row r="2" ht="13.5">
      <c r="A2" t="s">
        <v>51</v>
      </c>
    </row>
    <row r="4" ht="13.5">
      <c r="A4" t="s">
        <v>42</v>
      </c>
    </row>
    <row r="5" ht="13.5">
      <c r="A5" t="s">
        <v>43</v>
      </c>
    </row>
    <row r="6" ht="13.5">
      <c r="A6" t="s">
        <v>44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A1" sqref="A1:D1"/>
    </sheetView>
  </sheetViews>
  <sheetFormatPr defaultColWidth="9.00390625" defaultRowHeight="13.5"/>
  <cols>
    <col min="1" max="1" width="16.25390625" style="0" customWidth="1"/>
    <col min="2" max="2" width="4.125" style="0" bestFit="1" customWidth="1"/>
    <col min="3" max="3" width="6.875" style="0" customWidth="1"/>
    <col min="4" max="4" width="27.50390625" style="0" customWidth="1"/>
    <col min="5" max="5" width="13.875" style="0" customWidth="1"/>
    <col min="6" max="6" width="13.50390625" style="0" customWidth="1"/>
    <col min="7" max="7" width="16.625" style="0" customWidth="1"/>
    <col min="8" max="8" width="4.125" style="0" bestFit="1" customWidth="1"/>
    <col min="9" max="9" width="6.875" style="0" customWidth="1"/>
    <col min="10" max="10" width="27.50390625" style="0" customWidth="1"/>
  </cols>
  <sheetData>
    <row r="1" spans="1:10" ht="37.5" customHeight="1">
      <c r="A1" s="29" t="s">
        <v>368</v>
      </c>
      <c r="B1" s="29"/>
      <c r="C1" s="29"/>
      <c r="D1" s="29"/>
      <c r="F1" s="4"/>
      <c r="G1" s="29" t="str">
        <f>A1</f>
        <v>テニス競技　　男子団体戦オーダー表</v>
      </c>
      <c r="H1" s="29"/>
      <c r="I1" s="29"/>
      <c r="J1" s="29"/>
    </row>
    <row r="2" ht="17.25" customHeight="1">
      <c r="F2" s="4"/>
    </row>
    <row r="3" spans="1:10" ht="37.5" customHeight="1">
      <c r="A3" s="21" t="s">
        <v>4</v>
      </c>
      <c r="B3" s="21"/>
      <c r="C3" s="21"/>
      <c r="D3" s="21"/>
      <c r="F3" s="4"/>
      <c r="G3" s="21" t="s">
        <v>3</v>
      </c>
      <c r="H3" s="21"/>
      <c r="I3" s="21"/>
      <c r="J3" s="21"/>
    </row>
    <row r="4" ht="13.5" customHeight="1">
      <c r="F4" s="4"/>
    </row>
    <row r="5" spans="1:10" ht="37.5" customHeight="1">
      <c r="A5" s="1" t="s">
        <v>0</v>
      </c>
      <c r="B5" s="3" t="s">
        <v>38</v>
      </c>
      <c r="C5" s="9"/>
      <c r="D5" s="8">
        <f>IF($C$5="","",VLOOKUP($C$5,'男子データ'!$A$3:$I$39,2))</f>
      </c>
      <c r="F5" s="4"/>
      <c r="G5" s="1" t="s">
        <v>0</v>
      </c>
      <c r="H5" s="3" t="s">
        <v>38</v>
      </c>
      <c r="I5" s="7">
        <f>(IF(C5="","",C5))</f>
      </c>
      <c r="J5" s="8">
        <f>D5</f>
      </c>
    </row>
    <row r="6" spans="1:10" ht="37.5" customHeight="1">
      <c r="A6" s="1" t="s">
        <v>1</v>
      </c>
      <c r="B6" s="1"/>
      <c r="C6" s="22">
        <f>IF($C$5="","",VLOOKUP($C$5,'男子データ'!$A$3:$I$39,3))</f>
      </c>
      <c r="D6" s="22">
        <f>IF($C$5="","",VLOOKUP($C$5,'男子データ'!$A$3:$I$39,3))</f>
      </c>
      <c r="F6" s="4"/>
      <c r="G6" s="1" t="s">
        <v>1</v>
      </c>
      <c r="H6" s="1"/>
      <c r="I6" s="22">
        <f>C6</f>
      </c>
      <c r="J6" s="22"/>
    </row>
    <row r="7" spans="1:10" ht="37.5" customHeight="1">
      <c r="A7" s="1" t="s">
        <v>2</v>
      </c>
      <c r="B7" s="3" t="s">
        <v>38</v>
      </c>
      <c r="C7" s="9"/>
      <c r="D7" s="8">
        <f>IF($C$7="","",VLOOKUP($C$7,'男子データ'!$A$3:$I$39,2))</f>
      </c>
      <c r="F7" s="4"/>
      <c r="G7" s="1" t="s">
        <v>2</v>
      </c>
      <c r="H7" s="3" t="s">
        <v>38</v>
      </c>
      <c r="I7" s="7">
        <f>(IF(C7="","",C7))</f>
      </c>
      <c r="J7" s="8">
        <f>D7</f>
      </c>
    </row>
    <row r="8" spans="1:10" ht="37.5" customHeight="1">
      <c r="A8" s="23" t="s">
        <v>5</v>
      </c>
      <c r="B8" s="24"/>
      <c r="C8" s="24"/>
      <c r="D8" s="25"/>
      <c r="F8" s="4"/>
      <c r="G8" s="23" t="s">
        <v>5</v>
      </c>
      <c r="H8" s="24"/>
      <c r="I8" s="24"/>
      <c r="J8" s="25"/>
    </row>
    <row r="9" spans="1:10" ht="36" customHeight="1">
      <c r="A9" s="2"/>
      <c r="B9" s="26" t="s">
        <v>7</v>
      </c>
      <c r="C9" s="27"/>
      <c r="D9" s="1" t="s">
        <v>6</v>
      </c>
      <c r="F9" s="4"/>
      <c r="G9" s="2"/>
      <c r="H9" s="26" t="s">
        <v>7</v>
      </c>
      <c r="I9" s="27"/>
      <c r="J9" s="1" t="s">
        <v>6</v>
      </c>
    </row>
    <row r="10" spans="1:10" ht="36" customHeight="1">
      <c r="A10" s="28" t="s">
        <v>39</v>
      </c>
      <c r="B10" s="19"/>
      <c r="C10" s="20"/>
      <c r="D10" s="8">
        <f>IF(B10="","",VLOOKUP($C$5,'男子データ'!$A$3:$I$39,B10+3))</f>
      </c>
      <c r="F10" s="4"/>
      <c r="G10" s="28" t="s">
        <v>39</v>
      </c>
      <c r="H10" s="17">
        <f>IF(B10="","",B10)</f>
      </c>
      <c r="I10" s="18"/>
      <c r="J10" s="8">
        <f>D10</f>
      </c>
    </row>
    <row r="11" spans="1:10" ht="36" customHeight="1">
      <c r="A11" s="28"/>
      <c r="B11" s="19"/>
      <c r="C11" s="20"/>
      <c r="D11" s="8">
        <f>IF(B11="","",VLOOKUP($C$5,'男子データ'!$A$3:$I$39,B11+3))</f>
      </c>
      <c r="F11" s="4"/>
      <c r="G11" s="28"/>
      <c r="H11" s="17">
        <f>IF(B11="","",B11)</f>
      </c>
      <c r="I11" s="18"/>
      <c r="J11" s="8">
        <f>D11</f>
      </c>
    </row>
    <row r="12" spans="1:10" ht="36" customHeight="1">
      <c r="A12" s="1" t="s">
        <v>40</v>
      </c>
      <c r="B12" s="19"/>
      <c r="C12" s="20"/>
      <c r="D12" s="8">
        <f>IF(B12="","",VLOOKUP($C$5,'男子データ'!$A$3:$I$39,B12+3))</f>
      </c>
      <c r="F12" s="4"/>
      <c r="G12" s="1" t="s">
        <v>40</v>
      </c>
      <c r="H12" s="17">
        <f>IF(B12="","",B12)</f>
      </c>
      <c r="I12" s="18"/>
      <c r="J12" s="8">
        <f>D12</f>
      </c>
    </row>
    <row r="13" spans="1:10" ht="42" customHeight="1">
      <c r="A13" s="1" t="s">
        <v>41</v>
      </c>
      <c r="B13" s="19"/>
      <c r="C13" s="20"/>
      <c r="D13" s="8">
        <f>IF(B13="","",VLOOKUP($C$5,'男子データ'!$A$3:$I$39,B13+3))</f>
      </c>
      <c r="F13" s="4"/>
      <c r="G13" s="1" t="s">
        <v>41</v>
      </c>
      <c r="H13" s="17">
        <f>IF(B13="","",B13)</f>
      </c>
      <c r="I13" s="18"/>
      <c r="J13" s="8">
        <f>D13</f>
      </c>
    </row>
  </sheetData>
  <sheetProtection password="D85B" sheet="1" objects="1" scenarios="1"/>
  <mergeCells count="20">
    <mergeCell ref="H12:I12"/>
    <mergeCell ref="G10:G11"/>
    <mergeCell ref="A1:D1"/>
    <mergeCell ref="A3:D3"/>
    <mergeCell ref="C6:D6"/>
    <mergeCell ref="A8:D8"/>
    <mergeCell ref="A10:A11"/>
    <mergeCell ref="B9:C9"/>
    <mergeCell ref="B10:C10"/>
    <mergeCell ref="B11:C11"/>
    <mergeCell ref="H13:I13"/>
    <mergeCell ref="B12:C12"/>
    <mergeCell ref="B13:C13"/>
    <mergeCell ref="G1:J1"/>
    <mergeCell ref="G3:J3"/>
    <mergeCell ref="I6:J6"/>
    <mergeCell ref="G8:J8"/>
    <mergeCell ref="H9:I9"/>
    <mergeCell ref="H10:I10"/>
    <mergeCell ref="H11:I11"/>
  </mergeCells>
  <printOptions/>
  <pageMargins left="0.56" right="0.4" top="0.69" bottom="1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D7" sqref="D7"/>
    </sheetView>
  </sheetViews>
  <sheetFormatPr defaultColWidth="9.00390625" defaultRowHeight="13.5"/>
  <cols>
    <col min="1" max="1" width="16.25390625" style="0" customWidth="1"/>
    <col min="2" max="2" width="4.125" style="0" bestFit="1" customWidth="1"/>
    <col min="3" max="3" width="6.875" style="0" customWidth="1"/>
    <col min="4" max="4" width="27.50390625" style="0" customWidth="1"/>
    <col min="5" max="6" width="13.875" style="0" customWidth="1"/>
    <col min="7" max="7" width="16.375" style="0" customWidth="1"/>
    <col min="8" max="8" width="4.125" style="0" bestFit="1" customWidth="1"/>
    <col min="9" max="9" width="6.875" style="0" customWidth="1"/>
    <col min="10" max="10" width="27.50390625" style="0" customWidth="1"/>
  </cols>
  <sheetData>
    <row r="1" spans="1:10" ht="37.5" customHeight="1">
      <c r="A1" s="29" t="s">
        <v>369</v>
      </c>
      <c r="B1" s="29"/>
      <c r="C1" s="29"/>
      <c r="D1" s="29"/>
      <c r="F1" s="4"/>
      <c r="G1" s="29" t="str">
        <f>A1</f>
        <v>テニス競技　　女子団体戦オーダー表</v>
      </c>
      <c r="H1" s="29"/>
      <c r="I1" s="29"/>
      <c r="J1" s="29"/>
    </row>
    <row r="2" ht="17.25" customHeight="1">
      <c r="F2" s="4"/>
    </row>
    <row r="3" spans="1:10" ht="37.5" customHeight="1">
      <c r="A3" s="21" t="s">
        <v>4</v>
      </c>
      <c r="B3" s="21"/>
      <c r="C3" s="21"/>
      <c r="D3" s="21"/>
      <c r="F3" s="4"/>
      <c r="G3" s="21" t="s">
        <v>3</v>
      </c>
      <c r="H3" s="21"/>
      <c r="I3" s="21"/>
      <c r="J3" s="21"/>
    </row>
    <row r="4" ht="13.5" customHeight="1">
      <c r="F4" s="4"/>
    </row>
    <row r="5" spans="1:10" ht="37.5" customHeight="1">
      <c r="A5" s="1" t="s">
        <v>0</v>
      </c>
      <c r="B5" s="3" t="s">
        <v>38</v>
      </c>
      <c r="C5" s="9"/>
      <c r="D5" s="8">
        <f>IF($C$5="","",VLOOKUP($C$5,'女子データ'!$A$3:$I$38,2))</f>
      </c>
      <c r="F5" s="4"/>
      <c r="G5" s="1" t="s">
        <v>0</v>
      </c>
      <c r="H5" s="3" t="s">
        <v>38</v>
      </c>
      <c r="I5" s="7">
        <f>(IF(C5="","",C5))</f>
      </c>
      <c r="J5" s="8">
        <f>D5</f>
      </c>
    </row>
    <row r="6" spans="1:10" ht="37.5" customHeight="1">
      <c r="A6" s="1" t="s">
        <v>1</v>
      </c>
      <c r="B6" s="1"/>
      <c r="C6" s="22">
        <f>IF($C$5="","",VLOOKUP($C$5,'女子データ'!$A$3:$I$38,3))</f>
      </c>
      <c r="D6" s="22">
        <f>IF($C$5="","",VLOOKUP($C$5,'男子データ'!$A$3:$I$39,3))</f>
      </c>
      <c r="F6" s="4"/>
      <c r="G6" s="1" t="s">
        <v>1</v>
      </c>
      <c r="H6" s="1"/>
      <c r="I6" s="22">
        <f>C6</f>
      </c>
      <c r="J6" s="22"/>
    </row>
    <row r="7" spans="1:10" ht="37.5" customHeight="1">
      <c r="A7" s="1" t="s">
        <v>2</v>
      </c>
      <c r="B7" s="3" t="s">
        <v>38</v>
      </c>
      <c r="C7" s="9"/>
      <c r="D7" s="8">
        <f>IF($C$7="","",VLOOKUP($C$7,'女子データ'!$A$3:$I$38,2))</f>
      </c>
      <c r="F7" s="4"/>
      <c r="G7" s="1" t="s">
        <v>2</v>
      </c>
      <c r="H7" s="3" t="s">
        <v>38</v>
      </c>
      <c r="I7" s="7">
        <f>(IF(C7="","",C7))</f>
      </c>
      <c r="J7" s="8">
        <f>D7</f>
      </c>
    </row>
    <row r="8" spans="1:10" ht="37.5" customHeight="1">
      <c r="A8" s="23" t="s">
        <v>5</v>
      </c>
      <c r="B8" s="24"/>
      <c r="C8" s="24"/>
      <c r="D8" s="25"/>
      <c r="F8" s="4"/>
      <c r="G8" s="23" t="s">
        <v>5</v>
      </c>
      <c r="H8" s="24"/>
      <c r="I8" s="24"/>
      <c r="J8" s="25"/>
    </row>
    <row r="9" spans="1:10" ht="36" customHeight="1">
      <c r="A9" s="2"/>
      <c r="B9" s="26" t="s">
        <v>7</v>
      </c>
      <c r="C9" s="27"/>
      <c r="D9" s="1" t="s">
        <v>6</v>
      </c>
      <c r="F9" s="4"/>
      <c r="G9" s="2"/>
      <c r="H9" s="26" t="s">
        <v>7</v>
      </c>
      <c r="I9" s="27"/>
      <c r="J9" s="1" t="s">
        <v>6</v>
      </c>
    </row>
    <row r="10" spans="1:10" ht="36" customHeight="1">
      <c r="A10" s="28" t="s">
        <v>39</v>
      </c>
      <c r="B10" s="19"/>
      <c r="C10" s="20"/>
      <c r="D10" s="8">
        <f>IF(B10="","",VLOOKUP($C$5,'女子データ'!$A$3:$I$38,B10+3))</f>
      </c>
      <c r="F10" s="4"/>
      <c r="G10" s="28" t="s">
        <v>39</v>
      </c>
      <c r="H10" s="17">
        <f>IF(B10="","",B10)</f>
      </c>
      <c r="I10" s="18"/>
      <c r="J10" s="8">
        <f>D10</f>
      </c>
    </row>
    <row r="11" spans="1:10" ht="36" customHeight="1">
      <c r="A11" s="28"/>
      <c r="B11" s="19"/>
      <c r="C11" s="20"/>
      <c r="D11" s="8">
        <f>IF(B11="","",VLOOKUP($C$5,'女子データ'!$A$3:$I$38,B11+3))</f>
      </c>
      <c r="F11" s="4"/>
      <c r="G11" s="28"/>
      <c r="H11" s="17">
        <f>IF(B11="","",B11)</f>
      </c>
      <c r="I11" s="18"/>
      <c r="J11" s="8">
        <f>D11</f>
      </c>
    </row>
    <row r="12" spans="1:10" ht="36" customHeight="1">
      <c r="A12" s="1" t="s">
        <v>40</v>
      </c>
      <c r="B12" s="19"/>
      <c r="C12" s="20"/>
      <c r="D12" s="8">
        <f>IF(B12="","",VLOOKUP($C$5,'女子データ'!$A$3:$I$38,B12+3))</f>
      </c>
      <c r="F12" s="4"/>
      <c r="G12" s="1" t="s">
        <v>40</v>
      </c>
      <c r="H12" s="17">
        <f>IF(B12="","",B12)</f>
      </c>
      <c r="I12" s="18"/>
      <c r="J12" s="8">
        <f>D12</f>
      </c>
    </row>
    <row r="13" spans="1:10" ht="42" customHeight="1">
      <c r="A13" s="1" t="s">
        <v>41</v>
      </c>
      <c r="B13" s="19"/>
      <c r="C13" s="20"/>
      <c r="D13" s="8">
        <f>IF(B13="","",VLOOKUP($C$5,'女子データ'!$A$3:$I$38,B13+3))</f>
      </c>
      <c r="F13" s="4"/>
      <c r="G13" s="1" t="s">
        <v>41</v>
      </c>
      <c r="H13" s="17">
        <f>IF(B13="","",B13)</f>
      </c>
      <c r="I13" s="18"/>
      <c r="J13" s="8">
        <f>D13</f>
      </c>
    </row>
  </sheetData>
  <sheetProtection/>
  <mergeCells count="20">
    <mergeCell ref="H13:I13"/>
    <mergeCell ref="B12:C12"/>
    <mergeCell ref="B13:C13"/>
    <mergeCell ref="G1:J1"/>
    <mergeCell ref="G3:J3"/>
    <mergeCell ref="I6:J6"/>
    <mergeCell ref="G8:J8"/>
    <mergeCell ref="H9:I9"/>
    <mergeCell ref="H10:I10"/>
    <mergeCell ref="H11:I11"/>
    <mergeCell ref="H12:I12"/>
    <mergeCell ref="G10:G11"/>
    <mergeCell ref="A1:D1"/>
    <mergeCell ref="A3:D3"/>
    <mergeCell ref="C6:D6"/>
    <mergeCell ref="A8:D8"/>
    <mergeCell ref="A10:A11"/>
    <mergeCell ref="B9:C9"/>
    <mergeCell ref="B10:C10"/>
    <mergeCell ref="B11:C11"/>
  </mergeCells>
  <printOptions/>
  <pageMargins left="0.56" right="0.4" top="0.69" bottom="1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3">
      <selection activeCell="D7" sqref="D7"/>
    </sheetView>
  </sheetViews>
  <sheetFormatPr defaultColWidth="9.00390625" defaultRowHeight="13.5"/>
  <cols>
    <col min="1" max="1" width="6.125" style="5" customWidth="1"/>
    <col min="2" max="3" width="15.00390625" style="5" bestFit="1" customWidth="1"/>
    <col min="4" max="9" width="16.25390625" style="5" customWidth="1"/>
    <col min="10" max="16384" width="9.00390625" style="5" customWidth="1"/>
  </cols>
  <sheetData>
    <row r="1" ht="27" customHeight="1">
      <c r="A1" s="5" t="s">
        <v>8</v>
      </c>
    </row>
    <row r="2" spans="1:9" ht="17.25" customHeight="1">
      <c r="A2" s="10" t="s">
        <v>9</v>
      </c>
      <c r="B2" s="10" t="s">
        <v>0</v>
      </c>
      <c r="C2" s="10" t="s">
        <v>1</v>
      </c>
      <c r="D2" s="10" t="s">
        <v>10</v>
      </c>
      <c r="E2" s="10" t="s">
        <v>11</v>
      </c>
      <c r="F2" s="10" t="s">
        <v>12</v>
      </c>
      <c r="G2" s="10" t="s">
        <v>13</v>
      </c>
      <c r="H2" s="10" t="s">
        <v>14</v>
      </c>
      <c r="I2" s="10" t="s">
        <v>15</v>
      </c>
    </row>
    <row r="3" spans="1:9" ht="17.25" customHeight="1">
      <c r="A3" s="10">
        <v>1</v>
      </c>
      <c r="B3" s="15" t="s">
        <v>16</v>
      </c>
      <c r="C3" s="11" t="s">
        <v>178</v>
      </c>
      <c r="D3" s="11" t="s">
        <v>179</v>
      </c>
      <c r="E3" s="11" t="s">
        <v>180</v>
      </c>
      <c r="F3" s="11" t="s">
        <v>181</v>
      </c>
      <c r="G3" s="11" t="s">
        <v>182</v>
      </c>
      <c r="H3" s="11" t="s">
        <v>183</v>
      </c>
      <c r="I3" s="11" t="s">
        <v>68</v>
      </c>
    </row>
    <row r="4" spans="1:9" ht="17.25" customHeight="1">
      <c r="A4" s="10">
        <v>2</v>
      </c>
      <c r="B4" s="15" t="s">
        <v>35</v>
      </c>
      <c r="C4" s="11" t="s">
        <v>184</v>
      </c>
      <c r="D4" s="11" t="s">
        <v>69</v>
      </c>
      <c r="E4" s="11" t="s">
        <v>70</v>
      </c>
      <c r="F4" s="11" t="s">
        <v>185</v>
      </c>
      <c r="G4" s="11" t="s">
        <v>71</v>
      </c>
      <c r="H4" s="11" t="s">
        <v>72</v>
      </c>
      <c r="I4" s="11" t="s">
        <v>73</v>
      </c>
    </row>
    <row r="5" spans="1:9" ht="17.25" customHeight="1">
      <c r="A5" s="10">
        <v>3</v>
      </c>
      <c r="B5" s="15" t="s">
        <v>54</v>
      </c>
      <c r="C5" s="11" t="s">
        <v>186</v>
      </c>
      <c r="D5" s="11" t="s">
        <v>74</v>
      </c>
      <c r="E5" s="11" t="s">
        <v>75</v>
      </c>
      <c r="F5" s="11" t="s">
        <v>76</v>
      </c>
      <c r="G5" s="11" t="s">
        <v>187</v>
      </c>
      <c r="H5" s="11" t="s">
        <v>188</v>
      </c>
      <c r="I5" s="11" t="s">
        <v>77</v>
      </c>
    </row>
    <row r="6" spans="1:9" ht="17.25" customHeight="1">
      <c r="A6" s="10">
        <v>4</v>
      </c>
      <c r="B6" s="15" t="s">
        <v>57</v>
      </c>
      <c r="C6" s="11" t="s">
        <v>59</v>
      </c>
      <c r="D6" s="11" t="s">
        <v>78</v>
      </c>
      <c r="E6" s="11" t="s">
        <v>79</v>
      </c>
      <c r="F6" s="11" t="s">
        <v>80</v>
      </c>
      <c r="G6" s="11" t="s">
        <v>81</v>
      </c>
      <c r="H6" s="11" t="s">
        <v>82</v>
      </c>
      <c r="I6" s="11" t="s">
        <v>83</v>
      </c>
    </row>
    <row r="7" spans="1:9" ht="17.25" customHeight="1">
      <c r="A7" s="10">
        <v>5</v>
      </c>
      <c r="B7" s="15" t="s">
        <v>20</v>
      </c>
      <c r="C7" s="11" t="s">
        <v>47</v>
      </c>
      <c r="D7" s="11" t="s">
        <v>84</v>
      </c>
      <c r="E7" s="11" t="s">
        <v>85</v>
      </c>
      <c r="F7" s="11" t="s">
        <v>86</v>
      </c>
      <c r="G7" s="11" t="s">
        <v>87</v>
      </c>
      <c r="H7" s="11" t="s">
        <v>88</v>
      </c>
      <c r="I7" s="11" t="s">
        <v>189</v>
      </c>
    </row>
    <row r="8" spans="1:9" ht="17.25" customHeight="1">
      <c r="A8" s="10">
        <v>6</v>
      </c>
      <c r="B8" s="15" t="s">
        <v>21</v>
      </c>
      <c r="C8" s="11" t="s">
        <v>22</v>
      </c>
      <c r="D8" s="11" t="s">
        <v>89</v>
      </c>
      <c r="E8" s="11" t="s">
        <v>90</v>
      </c>
      <c r="F8" s="11" t="s">
        <v>190</v>
      </c>
      <c r="G8" s="11" t="s">
        <v>191</v>
      </c>
      <c r="H8" s="11"/>
      <c r="I8" s="11"/>
    </row>
    <row r="9" spans="1:9" ht="17.25" customHeight="1">
      <c r="A9" s="10">
        <v>7</v>
      </c>
      <c r="B9" s="15" t="s">
        <v>28</v>
      </c>
      <c r="C9" s="11" t="s">
        <v>53</v>
      </c>
      <c r="D9" s="11" t="s">
        <v>91</v>
      </c>
      <c r="E9" s="11" t="s">
        <v>92</v>
      </c>
      <c r="F9" s="11" t="s">
        <v>93</v>
      </c>
      <c r="G9" s="11" t="s">
        <v>94</v>
      </c>
      <c r="H9" s="11" t="s">
        <v>95</v>
      </c>
      <c r="I9" s="11" t="s">
        <v>96</v>
      </c>
    </row>
    <row r="10" spans="1:9" ht="17.25" customHeight="1">
      <c r="A10" s="10">
        <v>8</v>
      </c>
      <c r="B10" s="15" t="s">
        <v>33</v>
      </c>
      <c r="C10" s="11" t="s">
        <v>55</v>
      </c>
      <c r="D10" s="11" t="s">
        <v>192</v>
      </c>
      <c r="E10" s="11" t="s">
        <v>193</v>
      </c>
      <c r="F10" s="11" t="s">
        <v>194</v>
      </c>
      <c r="G10" s="11" t="s">
        <v>195</v>
      </c>
      <c r="H10" s="11" t="s">
        <v>97</v>
      </c>
      <c r="I10" s="11" t="s">
        <v>196</v>
      </c>
    </row>
    <row r="11" spans="1:9" ht="17.25" customHeight="1">
      <c r="A11" s="10">
        <v>9</v>
      </c>
      <c r="B11" s="15" t="s">
        <v>197</v>
      </c>
      <c r="C11" s="11" t="s">
        <v>198</v>
      </c>
      <c r="D11" s="11" t="s">
        <v>98</v>
      </c>
      <c r="E11" s="11" t="s">
        <v>199</v>
      </c>
      <c r="F11" s="11" t="s">
        <v>99</v>
      </c>
      <c r="G11" s="11" t="s">
        <v>100</v>
      </c>
      <c r="H11" s="11" t="s">
        <v>101</v>
      </c>
      <c r="I11" s="11" t="s">
        <v>102</v>
      </c>
    </row>
    <row r="12" spans="1:9" ht="17.25" customHeight="1">
      <c r="A12" s="10">
        <v>10</v>
      </c>
      <c r="B12" s="15" t="s">
        <v>24</v>
      </c>
      <c r="C12" s="11" t="s">
        <v>200</v>
      </c>
      <c r="D12" s="11" t="s">
        <v>103</v>
      </c>
      <c r="E12" s="11" t="s">
        <v>104</v>
      </c>
      <c r="F12" s="11" t="s">
        <v>105</v>
      </c>
      <c r="G12" s="11" t="s">
        <v>106</v>
      </c>
      <c r="H12" s="11" t="s">
        <v>107</v>
      </c>
      <c r="I12" s="11" t="s">
        <v>108</v>
      </c>
    </row>
    <row r="13" spans="1:9" ht="17.25" customHeight="1">
      <c r="A13" s="10">
        <v>11</v>
      </c>
      <c r="B13" s="15" t="s">
        <v>109</v>
      </c>
      <c r="C13" s="11" t="s">
        <v>201</v>
      </c>
      <c r="D13" s="11" t="s">
        <v>110</v>
      </c>
      <c r="E13" s="11" t="s">
        <v>111</v>
      </c>
      <c r="F13" s="11" t="s">
        <v>112</v>
      </c>
      <c r="G13" s="11" t="s">
        <v>202</v>
      </c>
      <c r="H13" s="11" t="s">
        <v>113</v>
      </c>
      <c r="I13" s="11" t="s">
        <v>114</v>
      </c>
    </row>
    <row r="14" spans="1:9" ht="17.25" customHeight="1">
      <c r="A14" s="10">
        <v>12</v>
      </c>
      <c r="B14" s="15" t="s">
        <v>56</v>
      </c>
      <c r="C14" s="11" t="s">
        <v>203</v>
      </c>
      <c r="D14" s="11" t="s">
        <v>115</v>
      </c>
      <c r="E14" s="11" t="s">
        <v>204</v>
      </c>
      <c r="F14" s="11" t="s">
        <v>116</v>
      </c>
      <c r="G14" s="11" t="s">
        <v>205</v>
      </c>
      <c r="H14" s="11" t="s">
        <v>117</v>
      </c>
      <c r="I14" s="11" t="s">
        <v>118</v>
      </c>
    </row>
    <row r="15" spans="1:9" ht="17.25" customHeight="1">
      <c r="A15" s="10">
        <v>13</v>
      </c>
      <c r="B15" s="15" t="s">
        <v>31</v>
      </c>
      <c r="C15" s="11" t="s">
        <v>48</v>
      </c>
      <c r="D15" s="11" t="s">
        <v>119</v>
      </c>
      <c r="E15" s="11" t="s">
        <v>120</v>
      </c>
      <c r="F15" s="11" t="s">
        <v>121</v>
      </c>
      <c r="G15" s="11" t="s">
        <v>206</v>
      </c>
      <c r="H15" s="11" t="s">
        <v>207</v>
      </c>
      <c r="I15" s="11" t="s">
        <v>122</v>
      </c>
    </row>
    <row r="16" spans="1:9" ht="17.25" customHeight="1">
      <c r="A16" s="10">
        <v>14</v>
      </c>
      <c r="B16" s="15" t="s">
        <v>17</v>
      </c>
      <c r="C16" s="11" t="s">
        <v>18</v>
      </c>
      <c r="D16" s="11" t="s">
        <v>123</v>
      </c>
      <c r="E16" s="11" t="s">
        <v>124</v>
      </c>
      <c r="F16" s="11" t="s">
        <v>208</v>
      </c>
      <c r="G16" s="11" t="s">
        <v>125</v>
      </c>
      <c r="H16" s="11" t="s">
        <v>126</v>
      </c>
      <c r="I16" s="11" t="s">
        <v>127</v>
      </c>
    </row>
    <row r="17" spans="1:9" ht="17.25" customHeight="1">
      <c r="A17" s="10">
        <v>15</v>
      </c>
      <c r="B17" s="15" t="s">
        <v>32</v>
      </c>
      <c r="C17" s="11" t="s">
        <v>209</v>
      </c>
      <c r="D17" s="11" t="s">
        <v>128</v>
      </c>
      <c r="E17" s="11" t="s">
        <v>129</v>
      </c>
      <c r="F17" s="11" t="s">
        <v>130</v>
      </c>
      <c r="G17" s="11" t="s">
        <v>131</v>
      </c>
      <c r="H17" s="11" t="s">
        <v>132</v>
      </c>
      <c r="I17" s="11" t="s">
        <v>133</v>
      </c>
    </row>
    <row r="18" spans="1:9" ht="17.25" customHeight="1">
      <c r="A18" s="10">
        <v>16</v>
      </c>
      <c r="B18" s="15" t="s">
        <v>34</v>
      </c>
      <c r="C18" s="11" t="s">
        <v>210</v>
      </c>
      <c r="D18" s="11" t="s">
        <v>134</v>
      </c>
      <c r="E18" s="11" t="s">
        <v>135</v>
      </c>
      <c r="F18" s="11" t="s">
        <v>136</v>
      </c>
      <c r="G18" s="11" t="s">
        <v>137</v>
      </c>
      <c r="H18" s="11" t="s">
        <v>138</v>
      </c>
      <c r="I18" s="11" t="s">
        <v>139</v>
      </c>
    </row>
    <row r="19" spans="1:9" ht="17.25" customHeight="1">
      <c r="A19" s="10">
        <v>17</v>
      </c>
      <c r="B19" s="15" t="s">
        <v>211</v>
      </c>
      <c r="C19" s="11" t="s">
        <v>212</v>
      </c>
      <c r="D19" s="11" t="s">
        <v>140</v>
      </c>
      <c r="E19" s="11" t="s">
        <v>141</v>
      </c>
      <c r="F19" s="11" t="s">
        <v>142</v>
      </c>
      <c r="G19" s="11" t="s">
        <v>143</v>
      </c>
      <c r="H19" s="11" t="s">
        <v>213</v>
      </c>
      <c r="I19" s="11" t="s">
        <v>214</v>
      </c>
    </row>
    <row r="20" spans="1:9" ht="17.25" customHeight="1">
      <c r="A20" s="10">
        <v>18</v>
      </c>
      <c r="B20" s="15" t="s">
        <v>52</v>
      </c>
      <c r="C20" s="11" t="s">
        <v>27</v>
      </c>
      <c r="D20" s="11" t="s">
        <v>144</v>
      </c>
      <c r="E20" s="11" t="s">
        <v>145</v>
      </c>
      <c r="F20" s="11" t="s">
        <v>215</v>
      </c>
      <c r="G20" s="11" t="s">
        <v>146</v>
      </c>
      <c r="H20" s="11" t="s">
        <v>216</v>
      </c>
      <c r="I20" s="11" t="s">
        <v>217</v>
      </c>
    </row>
    <row r="21" spans="1:9" s="6" customFormat="1" ht="17.25" customHeight="1">
      <c r="A21" s="10">
        <v>19</v>
      </c>
      <c r="B21" s="15" t="s">
        <v>36</v>
      </c>
      <c r="C21" s="11" t="s">
        <v>37</v>
      </c>
      <c r="D21" s="11" t="s">
        <v>147</v>
      </c>
      <c r="E21" s="11" t="s">
        <v>218</v>
      </c>
      <c r="F21" s="11" t="s">
        <v>148</v>
      </c>
      <c r="G21" s="11" t="s">
        <v>149</v>
      </c>
      <c r="H21" s="11" t="s">
        <v>150</v>
      </c>
      <c r="I21" s="11" t="s">
        <v>151</v>
      </c>
    </row>
    <row r="22" spans="1:9" ht="17.25" customHeight="1">
      <c r="A22" s="10">
        <v>20</v>
      </c>
      <c r="B22" s="15" t="s">
        <v>49</v>
      </c>
      <c r="C22" s="11" t="s">
        <v>219</v>
      </c>
      <c r="D22" s="11" t="s">
        <v>220</v>
      </c>
      <c r="E22" s="11" t="s">
        <v>221</v>
      </c>
      <c r="F22" s="11" t="s">
        <v>222</v>
      </c>
      <c r="G22" s="11" t="s">
        <v>223</v>
      </c>
      <c r="H22" s="11" t="s">
        <v>152</v>
      </c>
      <c r="I22" s="11" t="s">
        <v>224</v>
      </c>
    </row>
    <row r="23" spans="1:9" ht="17.25" customHeight="1">
      <c r="A23" s="10">
        <v>21</v>
      </c>
      <c r="B23" s="15" t="s">
        <v>225</v>
      </c>
      <c r="C23" s="11" t="s">
        <v>226</v>
      </c>
      <c r="D23" s="11" t="s">
        <v>153</v>
      </c>
      <c r="E23" s="11" t="s">
        <v>154</v>
      </c>
      <c r="F23" s="11" t="s">
        <v>227</v>
      </c>
      <c r="G23" s="11" t="s">
        <v>228</v>
      </c>
      <c r="H23" s="11" t="s">
        <v>155</v>
      </c>
      <c r="I23" s="11" t="s">
        <v>156</v>
      </c>
    </row>
    <row r="24" spans="1:9" ht="17.25" customHeight="1">
      <c r="A24" s="10">
        <v>22</v>
      </c>
      <c r="B24" s="15" t="s">
        <v>25</v>
      </c>
      <c r="C24" s="11" t="s">
        <v>229</v>
      </c>
      <c r="D24" s="11" t="s">
        <v>230</v>
      </c>
      <c r="E24" s="11" t="s">
        <v>157</v>
      </c>
      <c r="F24" s="11" t="s">
        <v>231</v>
      </c>
      <c r="G24" s="11" t="s">
        <v>158</v>
      </c>
      <c r="H24" s="11" t="s">
        <v>159</v>
      </c>
      <c r="I24" s="11" t="s">
        <v>160</v>
      </c>
    </row>
    <row r="25" spans="1:9" ht="17.25" customHeight="1">
      <c r="A25" s="10">
        <v>23</v>
      </c>
      <c r="B25" s="15" t="s">
        <v>232</v>
      </c>
      <c r="C25" s="11" t="s">
        <v>233</v>
      </c>
      <c r="D25" s="11" t="s">
        <v>161</v>
      </c>
      <c r="E25" s="11" t="s">
        <v>162</v>
      </c>
      <c r="F25" s="11" t="s">
        <v>163</v>
      </c>
      <c r="G25" s="11" t="s">
        <v>164</v>
      </c>
      <c r="H25" s="11" t="s">
        <v>165</v>
      </c>
      <c r="I25" s="11" t="s">
        <v>166</v>
      </c>
    </row>
    <row r="26" spans="1:9" ht="17.25" customHeight="1">
      <c r="A26" s="10">
        <v>24</v>
      </c>
      <c r="B26" s="16" t="s">
        <v>234</v>
      </c>
      <c r="C26" s="11" t="s">
        <v>235</v>
      </c>
      <c r="D26" s="11" t="s">
        <v>167</v>
      </c>
      <c r="E26" s="11" t="s">
        <v>168</v>
      </c>
      <c r="F26" s="11" t="s">
        <v>236</v>
      </c>
      <c r="G26" s="11" t="s">
        <v>237</v>
      </c>
      <c r="H26" s="11" t="s">
        <v>169</v>
      </c>
      <c r="I26" s="11" t="s">
        <v>170</v>
      </c>
    </row>
    <row r="27" spans="1:9" ht="17.25" customHeight="1">
      <c r="A27" s="10">
        <v>25</v>
      </c>
      <c r="B27" s="16" t="s">
        <v>29</v>
      </c>
      <c r="C27" s="11" t="s">
        <v>238</v>
      </c>
      <c r="D27" s="11" t="s">
        <v>171</v>
      </c>
      <c r="E27" s="11" t="s">
        <v>172</v>
      </c>
      <c r="F27" s="11" t="s">
        <v>173</v>
      </c>
      <c r="G27" s="11" t="s">
        <v>239</v>
      </c>
      <c r="H27" s="11" t="s">
        <v>174</v>
      </c>
      <c r="I27" s="11"/>
    </row>
    <row r="28" spans="1:9" ht="17.25" customHeight="1">
      <c r="A28" s="10">
        <v>26</v>
      </c>
      <c r="B28" s="15" t="s">
        <v>26</v>
      </c>
      <c r="C28" s="11" t="s">
        <v>240</v>
      </c>
      <c r="D28" s="11" t="s">
        <v>241</v>
      </c>
      <c r="E28" s="11" t="s">
        <v>242</v>
      </c>
      <c r="F28" s="11" t="s">
        <v>175</v>
      </c>
      <c r="G28" s="11" t="s">
        <v>243</v>
      </c>
      <c r="H28" s="11" t="s">
        <v>176</v>
      </c>
      <c r="I28" s="11" t="s">
        <v>177</v>
      </c>
    </row>
    <row r="29" spans="1:9" ht="17.25" customHeight="1">
      <c r="A29" s="10">
        <v>27</v>
      </c>
      <c r="B29" s="3"/>
      <c r="C29" s="3"/>
      <c r="D29" s="3"/>
      <c r="E29" s="3"/>
      <c r="F29" s="3"/>
      <c r="G29" s="3"/>
      <c r="H29" s="3"/>
      <c r="I29" s="3"/>
    </row>
    <row r="30" spans="1:9" ht="17.25" customHeight="1">
      <c r="A30" s="10">
        <v>28</v>
      </c>
      <c r="B30" s="12"/>
      <c r="C30" s="11"/>
      <c r="D30" s="3"/>
      <c r="E30" s="3"/>
      <c r="F30" s="3"/>
      <c r="G30" s="3"/>
      <c r="H30" s="3"/>
      <c r="I30" s="3"/>
    </row>
    <row r="31" spans="1:9" ht="17.25" customHeight="1">
      <c r="A31" s="10"/>
      <c r="B31" s="3"/>
      <c r="C31" s="3"/>
      <c r="D31" s="3"/>
      <c r="E31" s="3"/>
      <c r="F31" s="3"/>
      <c r="G31" s="3"/>
      <c r="H31" s="3"/>
      <c r="I31" s="3"/>
    </row>
    <row r="32" spans="1:9" ht="17.25" customHeight="1">
      <c r="A32" s="10"/>
      <c r="B32" s="3"/>
      <c r="C32" s="3"/>
      <c r="D32" s="3"/>
      <c r="E32" s="3"/>
      <c r="F32" s="3"/>
      <c r="G32" s="3"/>
      <c r="H32" s="3"/>
      <c r="I32" s="3"/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C27" sqref="C27"/>
    </sheetView>
  </sheetViews>
  <sheetFormatPr defaultColWidth="9.00390625" defaultRowHeight="13.5"/>
  <cols>
    <col min="1" max="1" width="9.00390625" style="5" customWidth="1"/>
    <col min="2" max="2" width="13.375" style="5" customWidth="1"/>
    <col min="3" max="3" width="14.125" style="5" customWidth="1"/>
    <col min="4" max="6" width="16.125" style="5" bestFit="1" customWidth="1"/>
    <col min="7" max="7" width="17.25390625" style="5" bestFit="1" customWidth="1"/>
    <col min="8" max="9" width="16.125" style="5" bestFit="1" customWidth="1"/>
    <col min="10" max="16384" width="9.00390625" style="5" customWidth="1"/>
  </cols>
  <sheetData>
    <row r="1" ht="21" customHeight="1">
      <c r="A1" s="5" t="s">
        <v>45</v>
      </c>
    </row>
    <row r="2" spans="1:9" ht="21" customHeight="1">
      <c r="A2" s="10" t="s">
        <v>9</v>
      </c>
      <c r="B2" s="10" t="s">
        <v>0</v>
      </c>
      <c r="C2" s="10" t="s">
        <v>1</v>
      </c>
      <c r="D2" s="10" t="s">
        <v>10</v>
      </c>
      <c r="E2" s="10" t="s">
        <v>11</v>
      </c>
      <c r="F2" s="10" t="s">
        <v>12</v>
      </c>
      <c r="G2" s="10" t="s">
        <v>13</v>
      </c>
      <c r="H2" s="10" t="s">
        <v>14</v>
      </c>
      <c r="I2" s="10" t="s">
        <v>15</v>
      </c>
    </row>
    <row r="3" spans="1:9" ht="21" customHeight="1">
      <c r="A3" s="10">
        <v>1</v>
      </c>
      <c r="B3" s="3" t="s">
        <v>58</v>
      </c>
      <c r="C3" s="3" t="s">
        <v>244</v>
      </c>
      <c r="D3" s="3" t="s">
        <v>245</v>
      </c>
      <c r="E3" s="3" t="s">
        <v>246</v>
      </c>
      <c r="F3" s="3" t="s">
        <v>247</v>
      </c>
      <c r="G3" s="3" t="s">
        <v>248</v>
      </c>
      <c r="H3" s="3" t="s">
        <v>249</v>
      </c>
      <c r="I3" s="3"/>
    </row>
    <row r="4" spans="1:9" ht="21" customHeight="1">
      <c r="A4" s="10">
        <v>2</v>
      </c>
      <c r="B4" s="13" t="s">
        <v>109</v>
      </c>
      <c r="C4" s="11" t="s">
        <v>201</v>
      </c>
      <c r="D4" s="14" t="s">
        <v>250</v>
      </c>
      <c r="E4" s="11" t="s">
        <v>251</v>
      </c>
      <c r="F4" s="11" t="s">
        <v>252</v>
      </c>
      <c r="G4" s="11" t="s">
        <v>253</v>
      </c>
      <c r="H4" s="11" t="s">
        <v>254</v>
      </c>
      <c r="I4" s="11"/>
    </row>
    <row r="5" spans="1:9" ht="21" customHeight="1">
      <c r="A5" s="10">
        <v>3</v>
      </c>
      <c r="B5" s="3" t="s">
        <v>25</v>
      </c>
      <c r="C5" s="3" t="s">
        <v>255</v>
      </c>
      <c r="D5" s="3" t="s">
        <v>256</v>
      </c>
      <c r="E5" s="3" t="s">
        <v>257</v>
      </c>
      <c r="F5" s="3" t="s">
        <v>258</v>
      </c>
      <c r="G5" s="3" t="s">
        <v>259</v>
      </c>
      <c r="H5" s="3" t="s">
        <v>66</v>
      </c>
      <c r="I5" s="3" t="s">
        <v>260</v>
      </c>
    </row>
    <row r="6" spans="1:9" ht="21" customHeight="1">
      <c r="A6" s="10">
        <v>4</v>
      </c>
      <c r="B6" s="3" t="s">
        <v>19</v>
      </c>
      <c r="C6" s="3" t="s">
        <v>261</v>
      </c>
      <c r="D6" s="3" t="s">
        <v>262</v>
      </c>
      <c r="E6" s="3" t="s">
        <v>263</v>
      </c>
      <c r="F6" s="3" t="s">
        <v>264</v>
      </c>
      <c r="G6" s="3" t="s">
        <v>265</v>
      </c>
      <c r="H6" s="3" t="s">
        <v>266</v>
      </c>
      <c r="I6" s="3" t="s">
        <v>267</v>
      </c>
    </row>
    <row r="7" spans="1:9" ht="21" customHeight="1">
      <c r="A7" s="10">
        <v>5</v>
      </c>
      <c r="B7" s="3" t="s">
        <v>57</v>
      </c>
      <c r="C7" s="3" t="s">
        <v>59</v>
      </c>
      <c r="D7" s="3" t="s">
        <v>268</v>
      </c>
      <c r="E7" s="3" t="s">
        <v>269</v>
      </c>
      <c r="F7" s="3" t="s">
        <v>270</v>
      </c>
      <c r="G7" s="3" t="s">
        <v>271</v>
      </c>
      <c r="H7" s="13"/>
      <c r="I7" s="13"/>
    </row>
    <row r="8" spans="1:9" ht="21" customHeight="1">
      <c r="A8" s="10">
        <v>6</v>
      </c>
      <c r="B8" s="13" t="s">
        <v>26</v>
      </c>
      <c r="C8" s="11" t="s">
        <v>65</v>
      </c>
      <c r="D8" s="11" t="s">
        <v>272</v>
      </c>
      <c r="E8" s="11" t="s">
        <v>273</v>
      </c>
      <c r="F8" s="11" t="s">
        <v>274</v>
      </c>
      <c r="G8" s="11" t="s">
        <v>275</v>
      </c>
      <c r="H8" s="11" t="s">
        <v>276</v>
      </c>
      <c r="I8" s="11" t="s">
        <v>277</v>
      </c>
    </row>
    <row r="9" spans="1:9" ht="21" customHeight="1">
      <c r="A9" s="10">
        <v>7</v>
      </c>
      <c r="B9" s="3" t="s">
        <v>34</v>
      </c>
      <c r="C9" s="3" t="s">
        <v>278</v>
      </c>
      <c r="D9" s="3" t="s">
        <v>279</v>
      </c>
      <c r="E9" s="3" t="s">
        <v>280</v>
      </c>
      <c r="F9" s="3" t="s">
        <v>281</v>
      </c>
      <c r="G9" s="3" t="s">
        <v>282</v>
      </c>
      <c r="H9" s="3" t="s">
        <v>283</v>
      </c>
      <c r="I9" s="3" t="s">
        <v>284</v>
      </c>
    </row>
    <row r="10" spans="1:9" ht="21" customHeight="1">
      <c r="A10" s="10">
        <v>8</v>
      </c>
      <c r="B10" s="3" t="s">
        <v>24</v>
      </c>
      <c r="C10" s="3" t="s">
        <v>61</v>
      </c>
      <c r="D10" s="3" t="s">
        <v>285</v>
      </c>
      <c r="E10" s="3" t="s">
        <v>286</v>
      </c>
      <c r="F10" s="3" t="s">
        <v>287</v>
      </c>
      <c r="G10" s="3" t="s">
        <v>288</v>
      </c>
      <c r="H10" s="3" t="s">
        <v>289</v>
      </c>
      <c r="I10" s="11"/>
    </row>
    <row r="11" spans="1:9" ht="21" customHeight="1">
      <c r="A11" s="10">
        <v>9</v>
      </c>
      <c r="B11" s="3" t="s">
        <v>23</v>
      </c>
      <c r="C11" s="3" t="s">
        <v>290</v>
      </c>
      <c r="D11" s="3" t="s">
        <v>291</v>
      </c>
      <c r="E11" s="3" t="s">
        <v>292</v>
      </c>
      <c r="F11" s="3" t="s">
        <v>293</v>
      </c>
      <c r="G11" s="3" t="s">
        <v>294</v>
      </c>
      <c r="H11" s="3" t="s">
        <v>295</v>
      </c>
      <c r="I11" s="3" t="s">
        <v>296</v>
      </c>
    </row>
    <row r="12" spans="1:9" ht="21" customHeight="1">
      <c r="A12" s="10">
        <v>10</v>
      </c>
      <c r="B12" s="3" t="s">
        <v>36</v>
      </c>
      <c r="C12" s="3" t="s">
        <v>297</v>
      </c>
      <c r="D12" s="3" t="s">
        <v>298</v>
      </c>
      <c r="E12" s="3" t="s">
        <v>299</v>
      </c>
      <c r="F12" s="3" t="s">
        <v>300</v>
      </c>
      <c r="G12" s="3" t="s">
        <v>301</v>
      </c>
      <c r="H12" s="3" t="s">
        <v>302</v>
      </c>
      <c r="I12" s="3" t="s">
        <v>303</v>
      </c>
    </row>
    <row r="13" spans="1:9" ht="21" customHeight="1">
      <c r="A13" s="10">
        <v>11</v>
      </c>
      <c r="B13" s="3" t="s">
        <v>17</v>
      </c>
      <c r="C13" s="3" t="s">
        <v>304</v>
      </c>
      <c r="D13" s="3" t="s">
        <v>305</v>
      </c>
      <c r="E13" s="3" t="s">
        <v>306</v>
      </c>
      <c r="F13" s="3" t="s">
        <v>307</v>
      </c>
      <c r="G13" s="3" t="s">
        <v>308</v>
      </c>
      <c r="H13" s="3" t="s">
        <v>309</v>
      </c>
      <c r="I13" s="3" t="s">
        <v>310</v>
      </c>
    </row>
    <row r="14" spans="1:9" ht="21" customHeight="1">
      <c r="A14" s="10">
        <v>12</v>
      </c>
      <c r="B14" s="3" t="s">
        <v>30</v>
      </c>
      <c r="C14" s="3" t="s">
        <v>311</v>
      </c>
      <c r="D14" s="3" t="s">
        <v>312</v>
      </c>
      <c r="E14" s="3" t="s">
        <v>313</v>
      </c>
      <c r="F14" s="3" t="s">
        <v>314</v>
      </c>
      <c r="G14" s="3" t="s">
        <v>315</v>
      </c>
      <c r="H14" s="3" t="s">
        <v>316</v>
      </c>
      <c r="I14" s="3" t="s">
        <v>317</v>
      </c>
    </row>
    <row r="15" spans="1:9" ht="21" customHeight="1">
      <c r="A15" s="10">
        <v>13</v>
      </c>
      <c r="B15" s="3" t="s">
        <v>21</v>
      </c>
      <c r="C15" s="3" t="s">
        <v>67</v>
      </c>
      <c r="D15" s="3" t="s">
        <v>318</v>
      </c>
      <c r="E15" s="3" t="s">
        <v>319</v>
      </c>
      <c r="F15" s="3" t="s">
        <v>320</v>
      </c>
      <c r="G15" s="3" t="s">
        <v>321</v>
      </c>
      <c r="H15" s="3" t="s">
        <v>322</v>
      </c>
      <c r="I15" s="3"/>
    </row>
    <row r="16" spans="1:9" ht="21" customHeight="1">
      <c r="A16" s="10">
        <v>14</v>
      </c>
      <c r="B16" s="11" t="s">
        <v>63</v>
      </c>
      <c r="C16" s="11" t="s">
        <v>50</v>
      </c>
      <c r="D16" s="11" t="s">
        <v>323</v>
      </c>
      <c r="E16" s="11" t="s">
        <v>324</v>
      </c>
      <c r="F16" s="11" t="s">
        <v>325</v>
      </c>
      <c r="G16" s="11" t="s">
        <v>326</v>
      </c>
      <c r="H16" s="11" t="s">
        <v>327</v>
      </c>
      <c r="I16" s="11" t="s">
        <v>328</v>
      </c>
    </row>
    <row r="17" spans="1:9" ht="21" customHeight="1">
      <c r="A17" s="10">
        <v>15</v>
      </c>
      <c r="B17" s="3" t="s">
        <v>31</v>
      </c>
      <c r="C17" s="3" t="s">
        <v>46</v>
      </c>
      <c r="D17" s="3" t="s">
        <v>329</v>
      </c>
      <c r="E17" s="3" t="s">
        <v>330</v>
      </c>
      <c r="F17" s="3" t="s">
        <v>331</v>
      </c>
      <c r="G17" s="3" t="s">
        <v>332</v>
      </c>
      <c r="H17" s="3" t="s">
        <v>333</v>
      </c>
      <c r="I17" s="3" t="s">
        <v>334</v>
      </c>
    </row>
    <row r="18" spans="1:9" ht="21" customHeight="1">
      <c r="A18" s="10">
        <v>16</v>
      </c>
      <c r="B18" s="3" t="s">
        <v>35</v>
      </c>
      <c r="C18" s="3" t="s">
        <v>62</v>
      </c>
      <c r="D18" s="3" t="s">
        <v>335</v>
      </c>
      <c r="E18" s="3" t="s">
        <v>336</v>
      </c>
      <c r="F18" s="3" t="s">
        <v>66</v>
      </c>
      <c r="G18" s="3" t="s">
        <v>337</v>
      </c>
      <c r="H18" s="3" t="s">
        <v>338</v>
      </c>
      <c r="I18" s="3" t="s">
        <v>339</v>
      </c>
    </row>
    <row r="19" spans="1:9" ht="21" customHeight="1">
      <c r="A19" s="10">
        <v>17</v>
      </c>
      <c r="B19" s="3" t="s">
        <v>49</v>
      </c>
      <c r="C19" s="3" t="s">
        <v>340</v>
      </c>
      <c r="D19" s="3" t="s">
        <v>341</v>
      </c>
      <c r="E19" s="3" t="s">
        <v>342</v>
      </c>
      <c r="F19" s="3" t="s">
        <v>343</v>
      </c>
      <c r="G19" s="3" t="s">
        <v>344</v>
      </c>
      <c r="H19" s="3" t="s">
        <v>345</v>
      </c>
      <c r="I19" s="3" t="s">
        <v>346</v>
      </c>
    </row>
    <row r="20" spans="1:9" ht="21" customHeight="1">
      <c r="A20" s="10">
        <v>18</v>
      </c>
      <c r="B20" s="3" t="s">
        <v>347</v>
      </c>
      <c r="C20" s="3" t="s">
        <v>348</v>
      </c>
      <c r="D20" s="3" t="s">
        <v>349</v>
      </c>
      <c r="E20" s="3" t="s">
        <v>350</v>
      </c>
      <c r="F20" s="3" t="s">
        <v>351</v>
      </c>
      <c r="G20" s="3" t="s">
        <v>352</v>
      </c>
      <c r="H20" s="3" t="s">
        <v>353</v>
      </c>
      <c r="I20" s="3"/>
    </row>
    <row r="21" spans="1:9" ht="21" customHeight="1">
      <c r="A21" s="10">
        <v>19</v>
      </c>
      <c r="B21" s="3" t="s">
        <v>64</v>
      </c>
      <c r="C21" s="3" t="s">
        <v>354</v>
      </c>
      <c r="D21" s="3" t="s">
        <v>355</v>
      </c>
      <c r="E21" s="3" t="s">
        <v>356</v>
      </c>
      <c r="F21" s="3" t="s">
        <v>357</v>
      </c>
      <c r="G21" s="3" t="s">
        <v>358</v>
      </c>
      <c r="H21" s="3" t="s">
        <v>359</v>
      </c>
      <c r="I21" s="3" t="s">
        <v>360</v>
      </c>
    </row>
    <row r="22" spans="1:9" ht="21" customHeight="1">
      <c r="A22" s="10">
        <v>20</v>
      </c>
      <c r="B22" s="3" t="s">
        <v>16</v>
      </c>
      <c r="C22" s="3" t="s">
        <v>60</v>
      </c>
      <c r="D22" s="3" t="s">
        <v>361</v>
      </c>
      <c r="E22" s="3" t="s">
        <v>362</v>
      </c>
      <c r="F22" s="3" t="s">
        <v>363</v>
      </c>
      <c r="G22" s="3" t="s">
        <v>364</v>
      </c>
      <c r="H22" s="3" t="s">
        <v>365</v>
      </c>
      <c r="I22" s="3" t="s">
        <v>366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土谷　英樹</dc:creator>
  <cp:keywords/>
  <dc:description/>
  <cp:lastModifiedBy>土谷　英樹</cp:lastModifiedBy>
  <cp:lastPrinted>2013-09-30T13:03:37Z</cp:lastPrinted>
  <dcterms:created xsi:type="dcterms:W3CDTF">2008-05-31T02:31:12Z</dcterms:created>
  <dcterms:modified xsi:type="dcterms:W3CDTF">2013-09-30T13:03:44Z</dcterms:modified>
  <cp:category/>
  <cp:version/>
  <cp:contentType/>
  <cp:contentStatus/>
</cp:coreProperties>
</file>